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22930DD6-E88E-4548-AEF1-CBFF4E5075D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0" i="1" s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F20" i="1"/>
  <c r="D20" i="1"/>
  <c r="C20" i="1"/>
  <c r="G40" i="1"/>
  <c r="F40" i="1"/>
  <c r="D40" i="1"/>
  <c r="C40" i="1"/>
  <c r="G10" i="1"/>
  <c r="F10" i="1"/>
  <c r="D10" i="1"/>
  <c r="C10" i="1"/>
  <c r="C46" i="1" s="1"/>
  <c r="E40" i="1" l="1"/>
  <c r="H40" i="1" s="1"/>
  <c r="E29" i="1"/>
  <c r="H29" i="1" s="1"/>
  <c r="F46" i="1"/>
  <c r="G46" i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<sst xmlns="http://schemas.openxmlformats.org/spreadsheetml/2006/main" count="56" uniqueCount="56">
  <si>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</si>
  <si>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</si>
  <si>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</si>
  <si>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</si>
  <si>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</si>
  <si>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</si>
  <si>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</si>
  <si>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</si>
  <si>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</si>
  <si>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</si>
  <si>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</si>
  <si>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</si>
  <si>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</si>
  <si>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</si>
  <si>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</si>
  <si>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</si>
  <si>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</si>
  <si>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</si>
  <si>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</si>
  <si>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</si>
  <si>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</si>
  <si>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</si>
  <si>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</si>
  <si>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</si>
  <si>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</si>
  <si>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</si>
  <si>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</si>
  <si>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</si>
  <si>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</si>
  <si>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</si>
  <si>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</si>
  <si>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</si>
  <si>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</si>
  <si>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</si>
  <si>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</si>
  <si>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</si>
  <si>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</si>
  <si>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</si>
  <si>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</si>
  <si>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</si>
  <si>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</si>
  <si>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</si>
  <si>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</si>
  <si>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</si>
  <si>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</si>
  <si>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SUBSISTEMA DE PREPARATORIA ABIERTA Y TELEBACHILLERATO DEL ESTADO DE CHIHUAHUA</t>
  </si>
  <si>
    <t>C.P. Viena Georgina Covarrubias Ordóñez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</si>
  <si>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</si>
  <si>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</si>
  <si>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</si>
  <si>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 2024</t>
  </si>
  <si>
    <t xml:space="preserve">                  M.C. Socorro Olivas Loya</t>
  </si>
  <si>
    <t xml:space="preserve">                      Director General</t>
  </si>
  <si>
    <t>Mtra. Almendra del Carmen Piñon Cano</t>
  </si>
  <si>
    <t xml:space="preserve">            Directora Administrativa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</si>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</sst>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6" fillId="0" borderId="0" xfId="0" applyFont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9" zoomScale="91" zoomScaleNormal="91" workbookViewId="0">
      <selection activeCell="B57" sqref="B5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25">
      <c r="B3" s="38" t="s">
        <v>1</v>
      </c>
      <c r="C3" s="39"/>
      <c r="D3" s="39"/>
      <c r="E3" s="39"/>
      <c r="F3" s="39"/>
      <c r="G3" s="39"/>
      <c r="H3" s="40"/>
    </row>
    <row r="4" spans="2:11" x14ac:dyDescent="0.25">
      <c r="B4" s="38" t="s">
        <v>2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50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4.75" thickBot="1" x14ac:dyDescent="0.3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258648670.09</v>
      </c>
      <c r="D20" s="8">
        <f>SUM(D21:D27)</f>
        <v>33572547.509999998</v>
      </c>
      <c r="E20" s="8">
        <f t="shared" ref="E20:E27" si="2">C20+D20</f>
        <v>292221217.60000002</v>
      </c>
      <c r="F20" s="8">
        <f>SUM(F21:F27)</f>
        <v>261772088.19999999</v>
      </c>
      <c r="G20" s="8">
        <f>SUM(G21:G27)</f>
        <v>261772088.19999999</v>
      </c>
      <c r="H20" s="8">
        <f t="shared" ref="H20:H27" si="3">E20-F20</f>
        <v>30449129.400000036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258648670.09</v>
      </c>
      <c r="D25" s="16">
        <v>33572547.509999998</v>
      </c>
      <c r="E25" s="18">
        <f t="shared" si="2"/>
        <v>292221217.60000002</v>
      </c>
      <c r="F25" s="16">
        <v>261772088.19999999</v>
      </c>
      <c r="G25" s="16">
        <f>+F25</f>
        <v>261772088.19999999</v>
      </c>
      <c r="H25" s="18">
        <f t="shared" si="3"/>
        <v>30449129.400000036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258648670.09</v>
      </c>
      <c r="D46" s="9">
        <f>SUM(D40,D29,D20,D10)</f>
        <v>33572547.509999998</v>
      </c>
      <c r="E46" s="9">
        <f>C46+D46</f>
        <v>292221217.60000002</v>
      </c>
      <c r="F46" s="9">
        <f>SUM(F40,F29,F10,F20)</f>
        <v>261772088.19999999</v>
      </c>
      <c r="G46" s="9">
        <f>SUM(G40,G29,G20,G10)</f>
        <v>261772088.19999999</v>
      </c>
      <c r="H46" s="9">
        <f>E46-F46</f>
        <v>30449129.400000036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27" t="s">
        <v>48</v>
      </c>
    </row>
    <row r="49" spans="2:6" s="23" customFormat="1" x14ac:dyDescent="0.25"/>
    <row r="50" spans="2:6" s="23" customFormat="1" x14ac:dyDescent="0.25"/>
    <row r="51" spans="2:6" s="23" customFormat="1" x14ac:dyDescent="0.25"/>
    <row r="52" spans="2:6" s="23" customFormat="1" x14ac:dyDescent="0.25">
      <c r="B52" s="22" t="s">
        <v>51</v>
      </c>
      <c r="C52" s="22"/>
      <c r="D52" s="22"/>
      <c r="E52" s="22" t="s">
        <v>53</v>
      </c>
      <c r="F52" s="22"/>
    </row>
    <row r="53" spans="2:6" s="23" customFormat="1" ht="18" customHeight="1" x14ac:dyDescent="0.25">
      <c r="B53" s="22" t="s">
        <v>52</v>
      </c>
      <c r="C53" s="22"/>
      <c r="D53" s="22"/>
      <c r="E53" s="22" t="s">
        <v>54</v>
      </c>
      <c r="F53" s="22"/>
    </row>
    <row r="54" spans="2:6" s="23" customFormat="1" x14ac:dyDescent="0.25"/>
    <row r="55" spans="2:6" s="23" customFormat="1" ht="15" customHeight="1" x14ac:dyDescent="0.25"/>
    <row r="56" spans="2:6" s="23" customFormat="1" ht="15" customHeight="1" x14ac:dyDescent="0.25"/>
    <row r="57" spans="2:6" s="23" customFormat="1" x14ac:dyDescent="0.25">
      <c r="B57" s="22" t="s">
        <v>55</v>
      </c>
      <c r="E57" s="22" t="s">
        <v>46</v>
      </c>
    </row>
    <row r="58" spans="2:6" s="23" customFormat="1" x14ac:dyDescent="0.25">
      <c r="B58" s="22" t="s">
        <v>49</v>
      </c>
      <c r="E58" s="22" t="s">
        <v>47</v>
      </c>
    </row>
    <row r="59" spans="2:6" s="23" customFormat="1" x14ac:dyDescent="0.25"/>
    <row r="60" spans="2:6" s="23" customFormat="1" x14ac:dyDescent="0.25"/>
    <row r="61" spans="2:6" s="23" customFormat="1" x14ac:dyDescent="0.25"/>
    <row r="62" spans="2:6" s="23" customFormat="1" x14ac:dyDescent="0.25"/>
    <row r="63" spans="2:6" s="23" customFormat="1" x14ac:dyDescent="0.25"/>
    <row r="64" spans="2:6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2025-01-28T15:44:57Z</cp:lastPrinted>
  <dcterms:created xsi:type="dcterms:W3CDTF">2019-12-05T18:14:36Z</dcterms:created>
  <dcterms:modified xsi:type="dcterms:W3CDTF">2025-01-30T16:02:59Z</dcterms:modified>
</cp:coreProperties>
</file>